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86" windowWidth="14745" windowHeight="8235" tabRatio="601" activeTab="0"/>
  </bookViews>
  <sheets>
    <sheet name="Příjmy 2010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<sst xmlns="http://schemas.openxmlformats.org/spreadsheetml/2006/main" count="73" uniqueCount="73">
  <si>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odd. </t>
  </si>
  <si>
    <t>pol.</t>
  </si>
  <si>
    <t>ukazatel</t>
  </si>
  <si>
    <t>§</t>
  </si>
  <si>
    <t>Daňové příjmy</t>
  </si>
  <si>
    <t>Daň z př. FO j. n.</t>
  </si>
  <si>
    <t>Správní poplatky</t>
  </si>
  <si>
    <t>Popl. za vypoušt. škodl. látek do ovzduší</t>
  </si>
  <si>
    <t>Popl. za ukládání odpadů</t>
  </si>
  <si>
    <t>Odvody za odnětí zemědělské půdy</t>
  </si>
  <si>
    <t>Popl. za sběr a svoz komunál. odpadu</t>
  </si>
  <si>
    <t>Popl. ze psů</t>
  </si>
  <si>
    <t>Popl. za využívání veř. prostranství</t>
  </si>
  <si>
    <t>Popl. ze vstupného</t>
  </si>
  <si>
    <t>Popl. za provozovaný VHP</t>
  </si>
  <si>
    <t>Daň z nemovitosti</t>
  </si>
  <si>
    <t>Nedaňové příjmy</t>
  </si>
  <si>
    <t>Příjmy z pronájmů pozemků</t>
  </si>
  <si>
    <t>Příjmy z pronájmu ost. nem. - nebyt. pr.</t>
  </si>
  <si>
    <t>Ostatní nedaňové příjmy</t>
  </si>
  <si>
    <t>Příjmy z úroků z finančních operací</t>
  </si>
  <si>
    <t>Kapitálové příjmy</t>
  </si>
  <si>
    <t>Příjmy z prodeje pozemků</t>
  </si>
  <si>
    <t>Přijaté dotace</t>
  </si>
  <si>
    <t>Financování</t>
  </si>
  <si>
    <t>Uhrazené splátky dlouhodob. přij. úvěru (-)</t>
  </si>
  <si>
    <t>Dlouhodobé přijaté půjčky (+)</t>
  </si>
  <si>
    <r>
      <t xml:space="preserve">Daň z př. FO ze ZČ </t>
    </r>
    <r>
      <rPr>
        <i/>
        <sz val="9"/>
        <rFont val="Arial"/>
        <family val="2"/>
      </rPr>
      <t>(20,59%) - obyvatelé</t>
    </r>
  </si>
  <si>
    <r>
      <t xml:space="preserve">Daň z př. FO ze ZČ </t>
    </r>
    <r>
      <rPr>
        <i/>
        <sz val="9"/>
        <rFont val="Arial"/>
        <family val="2"/>
      </rPr>
      <t>(1,50%) - zaměstanci</t>
    </r>
  </si>
  <si>
    <r>
      <t>Daň z př. FO ze SVČ</t>
    </r>
    <r>
      <rPr>
        <i/>
        <sz val="9"/>
        <rFont val="Arial"/>
        <family val="2"/>
      </rPr>
      <t xml:space="preserve"> (30%) - podnikatelé</t>
    </r>
  </si>
  <si>
    <r>
      <t xml:space="preserve">Daň z př. FO ze SVČ </t>
    </r>
    <r>
      <rPr>
        <i/>
        <sz val="9"/>
        <rFont val="Arial"/>
        <family val="2"/>
      </rPr>
      <t>(20,59%) - obyvatelé</t>
    </r>
  </si>
  <si>
    <r>
      <t xml:space="preserve">Daň z př. FO vybírané srážkou </t>
    </r>
    <r>
      <rPr>
        <i/>
        <sz val="9"/>
        <rFont val="Arial"/>
        <family val="2"/>
      </rPr>
      <t>(20,59%)</t>
    </r>
  </si>
  <si>
    <r>
      <t xml:space="preserve">Daň z př. PO </t>
    </r>
    <r>
      <rPr>
        <i/>
        <sz val="9"/>
        <rFont val="Arial"/>
        <family val="2"/>
      </rPr>
      <t>(20,59%)</t>
    </r>
  </si>
  <si>
    <r>
      <t>Daň z přidané hodnoty</t>
    </r>
    <r>
      <rPr>
        <i/>
        <sz val="9"/>
        <rFont val="Arial"/>
        <family val="2"/>
      </rPr>
      <t xml:space="preserve"> (20,59%)</t>
    </r>
  </si>
  <si>
    <t>Odvod výtěžku z provozování VHP</t>
  </si>
  <si>
    <t>Příjmy z odvodů přísp. org. - odpisy (SVČ)</t>
  </si>
  <si>
    <t>P ř í j m y   c e l k e m</t>
  </si>
  <si>
    <t>Příjmy z prodeje zboží</t>
  </si>
  <si>
    <t>Zapojení přebytku</t>
  </si>
  <si>
    <t>upravený</t>
  </si>
  <si>
    <t>skutečné</t>
  </si>
  <si>
    <t>čerpání</t>
  </si>
  <si>
    <t>rozpočet   ( )</t>
  </si>
  <si>
    <t>příjmy</t>
  </si>
  <si>
    <t>v %</t>
  </si>
  <si>
    <t>Přijaté nekapitálové příspěvky - CONNEX</t>
  </si>
  <si>
    <t>rozpočet</t>
  </si>
  <si>
    <t>Ost. záležitosti lesního hospodářství</t>
  </si>
  <si>
    <t>Vlastní fondy - sociální fond</t>
  </si>
  <si>
    <t>Příjmy očekáváné nespecifikované</t>
  </si>
  <si>
    <t>Příjmy z prodeje ost. nemovitostí</t>
  </si>
  <si>
    <t>Neinv. přij. dot. ze SR (SDV) - st. správa</t>
  </si>
  <si>
    <t>Splátky půjček (SF)</t>
  </si>
  <si>
    <t>Příjmy celkem vč. vlastních fondů</t>
  </si>
  <si>
    <t>Převody zůstatku účelového fondu (SF)</t>
  </si>
  <si>
    <t>C e l k o v é   p ř í j m y   vč.  financování</t>
  </si>
  <si>
    <t xml:space="preserve">schválený </t>
  </si>
  <si>
    <r>
      <t>Převody z rozpočtových fondů (SF)</t>
    </r>
    <r>
      <rPr>
        <i/>
        <sz val="9"/>
        <rFont val="Arial"/>
        <family val="2"/>
      </rPr>
      <t xml:space="preserve"> /konsolidace/</t>
    </r>
  </si>
  <si>
    <t>Obec Kladníky</t>
  </si>
  <si>
    <t>Příjmy z pronájmu ost.nemovitostí</t>
  </si>
  <si>
    <t>Příjmy z poskytování služeb (stočné)</t>
  </si>
  <si>
    <t>Příjmy z poskytování služeb a výrobků (TKO)</t>
  </si>
  <si>
    <t>IČ 00636291</t>
  </si>
  <si>
    <t>Příjmy z pronájmu majetku/kulturní domy/</t>
  </si>
  <si>
    <t xml:space="preserve">sejmuto:  </t>
  </si>
  <si>
    <t xml:space="preserve">schváleno: </t>
  </si>
  <si>
    <t>Přijaté nekapitálové příspěvky a náhrady</t>
  </si>
  <si>
    <t xml:space="preserve">  </t>
  </si>
  <si>
    <t>Využívání a zneškodńování.komun.odpadů</t>
  </si>
  <si>
    <t>Příjmy z poskytování služeb-vodné</t>
  </si>
  <si>
    <t>Příjmy z pronájmu-vodoměr</t>
  </si>
  <si>
    <t>Rozpočet 2015 příjmy-návrh</t>
  </si>
  <si>
    <t xml:space="preserve">vyvěšeno:  20.11.2014    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</si>
</sst>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7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"/>
      <family val="2"/>
    </font>
    <font>
      <b/>
      <i/>
      <sz val="11"/>
      <name val="Arial"/>
      <family val="0"/>
    </font>
    <font>
      <sz val="9"/>
      <color indexed="8"/>
      <name val="Arial"/>
      <family val="0"/>
    </font>
    <font>
      <sz val="9"/>
      <name val="Arial CE"/>
      <family val="0"/>
    </font>
    <font>
      <b/>
      <i/>
      <sz val="11"/>
      <color indexed="42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i/>
      <sz val="11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sz val="14"/>
      <name val="Arial CE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34" borderId="16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9" fillId="0" borderId="22" xfId="0" applyFont="1" applyBorder="1" applyAlignment="1">
      <alignment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7" fillId="33" borderId="24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>
      <alignment/>
    </xf>
    <xf numFmtId="4" fontId="7" fillId="34" borderId="25" xfId="0" applyNumberFormat="1" applyFont="1" applyFill="1" applyBorder="1" applyAlignment="1" applyProtection="1">
      <alignment/>
      <protection/>
    </xf>
    <xf numFmtId="4" fontId="16" fillId="34" borderId="26" xfId="0" applyNumberFormat="1" applyFont="1" applyFill="1" applyBorder="1" applyAlignment="1">
      <alignment/>
    </xf>
    <xf numFmtId="4" fontId="16" fillId="34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7" fillId="34" borderId="29" xfId="0" applyNumberFormat="1" applyFont="1" applyFill="1" applyBorder="1" applyAlignment="1" applyProtection="1">
      <alignment/>
      <protection/>
    </xf>
    <xf numFmtId="4" fontId="11" fillId="0" borderId="1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7" fillId="33" borderId="30" xfId="0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 horizontal="center"/>
      <protection/>
    </xf>
    <xf numFmtId="0" fontId="24" fillId="0" borderId="32" xfId="0" applyFont="1" applyBorder="1" applyAlignment="1" applyProtection="1">
      <alignment/>
      <protection/>
    </xf>
    <xf numFmtId="4" fontId="14" fillId="0" borderId="3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24" fillId="0" borderId="34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/>
      <protection/>
    </xf>
    <xf numFmtId="4" fontId="14" fillId="0" borderId="34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7" fillId="33" borderId="35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17" fillId="33" borderId="3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Fill="1" applyBorder="1" applyAlignment="1" applyProtection="1">
      <alignment/>
      <protection locked="0"/>
    </xf>
    <xf numFmtId="0" fontId="17" fillId="33" borderId="40" xfId="0" applyFont="1" applyFill="1" applyBorder="1" applyAlignment="1" applyProtection="1">
      <alignment horizontal="center"/>
      <protection/>
    </xf>
    <xf numFmtId="0" fontId="17" fillId="33" borderId="41" xfId="0" applyFont="1" applyFill="1" applyBorder="1" applyAlignment="1" applyProtection="1">
      <alignment horizontal="center"/>
      <protection/>
    </xf>
    <xf numFmtId="0" fontId="17" fillId="33" borderId="42" xfId="0" applyFont="1" applyFill="1" applyBorder="1" applyAlignment="1" applyProtection="1">
      <alignment/>
      <protection/>
    </xf>
    <xf numFmtId="4" fontId="17" fillId="33" borderId="43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3" fillId="0" borderId="39" xfId="0" applyFont="1" applyFill="1" applyBorder="1" applyAlignment="1" applyProtection="1">
      <alignment horizontal="left"/>
      <protection/>
    </xf>
    <xf numFmtId="4" fontId="11" fillId="0" borderId="39" xfId="0" applyNumberFormat="1" applyFont="1" applyFill="1" applyBorder="1" applyAlignment="1" applyProtection="1">
      <alignment horizontal="right"/>
      <protection locked="0"/>
    </xf>
    <xf numFmtId="0" fontId="9" fillId="0" borderId="39" xfId="0" applyFont="1" applyFill="1" applyBorder="1" applyAlignment="1">
      <alignment horizontal="left"/>
    </xf>
    <xf numFmtId="4" fontId="9" fillId="0" borderId="39" xfId="0" applyNumberFormat="1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4" fontId="17" fillId="33" borderId="47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51" xfId="0" applyNumberFormat="1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0" fontId="10" fillId="34" borderId="53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4" fontId="17" fillId="33" borderId="43" xfId="0" applyNumberFormat="1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2" fillId="34" borderId="58" xfId="0" applyFont="1" applyFill="1" applyBorder="1" applyAlignment="1" applyProtection="1">
      <alignment horizontal="left"/>
      <protection/>
    </xf>
    <xf numFmtId="0" fontId="12" fillId="34" borderId="56" xfId="0" applyFont="1" applyFill="1" applyBorder="1" applyAlignment="1" applyProtection="1">
      <alignment horizontal="center"/>
      <protection/>
    </xf>
    <xf numFmtId="4" fontId="12" fillId="34" borderId="56" xfId="0" applyNumberFormat="1" applyFont="1" applyFill="1" applyBorder="1" applyAlignment="1">
      <alignment horizontal="center"/>
    </xf>
    <xf numFmtId="4" fontId="22" fillId="34" borderId="56" xfId="0" applyNumberFormat="1" applyFont="1" applyFill="1" applyBorder="1" applyAlignment="1">
      <alignment horizontal="center"/>
    </xf>
    <xf numFmtId="49" fontId="22" fillId="34" borderId="59" xfId="0" applyNumberFormat="1" applyFont="1" applyFill="1" applyBorder="1" applyAlignment="1" applyProtection="1">
      <alignment horizontal="center"/>
      <protection/>
    </xf>
    <xf numFmtId="0" fontId="12" fillId="34" borderId="60" xfId="0" applyFont="1" applyFill="1" applyBorder="1" applyAlignment="1" applyProtection="1">
      <alignment horizontal="center"/>
      <protection/>
    </xf>
    <xf numFmtId="0" fontId="12" fillId="34" borderId="57" xfId="0" applyFont="1" applyFill="1" applyBorder="1" applyAlignment="1" applyProtection="1">
      <alignment horizontal="center"/>
      <protection/>
    </xf>
    <xf numFmtId="49" fontId="12" fillId="34" borderId="57" xfId="0" applyNumberFormat="1" applyFont="1" applyFill="1" applyBorder="1" applyAlignment="1">
      <alignment horizontal="center"/>
    </xf>
    <xf numFmtId="49" fontId="22" fillId="34" borderId="57" xfId="0" applyNumberFormat="1" applyFont="1" applyFill="1" applyBorder="1" applyAlignment="1">
      <alignment horizontal="center"/>
    </xf>
    <xf numFmtId="49" fontId="22" fillId="34" borderId="61" xfId="0" applyNumberFormat="1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4" fontId="23" fillId="35" borderId="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4" fontId="19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64" fillId="0" borderId="11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 applyProtection="1">
      <alignment horizontal="right"/>
      <protection locked="0"/>
    </xf>
    <xf numFmtId="4" fontId="65" fillId="0" borderId="11" xfId="0" applyNumberFormat="1" applyFont="1" applyFill="1" applyBorder="1" applyAlignment="1" applyProtection="1">
      <alignment/>
      <protection locked="0"/>
    </xf>
    <xf numFmtId="4" fontId="65" fillId="0" borderId="12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>
      <alignment/>
    </xf>
    <xf numFmtId="4" fontId="65" fillId="0" borderId="23" xfId="0" applyNumberFormat="1" applyFont="1" applyFill="1" applyBorder="1" applyAlignment="1">
      <alignment/>
    </xf>
    <xf numFmtId="4" fontId="66" fillId="0" borderId="11" xfId="0" applyNumberFormat="1" applyFont="1" applyFill="1" applyBorder="1" applyAlignment="1" applyProtection="1">
      <alignment/>
      <protection locked="0"/>
    </xf>
    <xf numFmtId="4" fontId="64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7" fillId="34" borderId="62" xfId="0" applyFont="1" applyFill="1" applyBorder="1" applyAlignment="1" applyProtection="1">
      <alignment/>
      <protection/>
    </xf>
    <xf numFmtId="0" fontId="18" fillId="0" borderId="63" xfId="0" applyFont="1" applyBorder="1" applyAlignment="1">
      <alignment/>
    </xf>
    <xf numFmtId="0" fontId="7" fillId="34" borderId="17" xfId="0" applyFont="1" applyFill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57">
      <selection activeCell="C83" sqref="C83"/>
    </sheetView>
  </sheetViews>
  <sheetFormatPr defaultColWidth="9.00390625" defaultRowHeight="12.75"/>
  <cols>
    <col min="1" max="2" width="5.00390625" style="0" customWidth="1"/>
    <col min="3" max="3" width="33.375" style="0" customWidth="1"/>
    <col min="4" max="4" width="10.00390625" style="9" customWidth="1"/>
    <col min="5" max="5" width="15.00390625" style="0" customWidth="1"/>
    <col min="6" max="6" width="15.00390625" style="1" customWidth="1"/>
    <col min="7" max="7" width="10.625" style="0" customWidth="1"/>
    <col min="8" max="8" width="1.875" style="0" customWidth="1"/>
  </cols>
  <sheetData>
    <row r="1" spans="1:8" s="26" customFormat="1" ht="19.5" thickBot="1">
      <c r="A1" s="136"/>
      <c r="B1" s="136"/>
      <c r="C1" s="137" t="s">
        <v>71</v>
      </c>
      <c r="D1" s="138"/>
      <c r="E1" s="139" t="s">
        <v>58</v>
      </c>
      <c r="F1" s="140"/>
      <c r="G1" s="141" t="s">
        <v>62</v>
      </c>
      <c r="H1" s="121"/>
    </row>
    <row r="2" spans="1:7" s="124" customFormat="1" ht="12.75">
      <c r="A2" s="126" t="s">
        <v>0</v>
      </c>
      <c r="B2" s="127" t="s">
        <v>1</v>
      </c>
      <c r="C2" s="127" t="s">
        <v>2</v>
      </c>
      <c r="D2" s="128" t="s">
        <v>56</v>
      </c>
      <c r="E2" s="129" t="s">
        <v>39</v>
      </c>
      <c r="F2" s="129" t="s">
        <v>40</v>
      </c>
      <c r="G2" s="130" t="s">
        <v>41</v>
      </c>
    </row>
    <row r="3" spans="1:7" s="125" customFormat="1" ht="13.5" thickBot="1">
      <c r="A3" s="131" t="s">
        <v>3</v>
      </c>
      <c r="B3" s="132"/>
      <c r="C3" s="132"/>
      <c r="D3" s="133" t="s">
        <v>46</v>
      </c>
      <c r="E3" s="134" t="s">
        <v>42</v>
      </c>
      <c r="F3" s="134" t="s">
        <v>43</v>
      </c>
      <c r="G3" s="135" t="s">
        <v>44</v>
      </c>
    </row>
    <row r="4" spans="1:7" s="41" customFormat="1" ht="12.75">
      <c r="A4" s="79">
        <v>1</v>
      </c>
      <c r="B4" s="80"/>
      <c r="C4" s="81" t="s">
        <v>4</v>
      </c>
      <c r="D4" s="122">
        <f>SUM(D5:D23)</f>
        <v>1469</v>
      </c>
      <c r="E4" s="122">
        <f>SUM(E5:E23)</f>
        <v>0</v>
      </c>
      <c r="F4" s="122">
        <f>SUM(F5:F23)</f>
        <v>0</v>
      </c>
      <c r="G4" s="123">
        <f>SUM(G5:G20)</f>
        <v>0</v>
      </c>
    </row>
    <row r="5" spans="1:7" s="45" customFormat="1" ht="12">
      <c r="A5" s="2"/>
      <c r="B5" s="3">
        <v>1111</v>
      </c>
      <c r="C5" s="44" t="s">
        <v>27</v>
      </c>
      <c r="D5" s="143">
        <v>220</v>
      </c>
      <c r="E5" s="83"/>
      <c r="F5" s="84"/>
      <c r="G5" s="85"/>
    </row>
    <row r="6" spans="1:7" s="45" customFormat="1" ht="12">
      <c r="A6" s="2"/>
      <c r="B6" s="3">
        <v>1111</v>
      </c>
      <c r="C6" s="44" t="s">
        <v>28</v>
      </c>
      <c r="D6" s="28">
        <v>0</v>
      </c>
      <c r="E6" s="83"/>
      <c r="F6" s="84"/>
      <c r="G6" s="85"/>
    </row>
    <row r="7" spans="1:7" s="45" customFormat="1" ht="12">
      <c r="A7" s="2"/>
      <c r="B7" s="3">
        <v>1112</v>
      </c>
      <c r="C7" s="44" t="s">
        <v>30</v>
      </c>
      <c r="D7" s="143">
        <v>5</v>
      </c>
      <c r="E7" s="83"/>
      <c r="F7" s="84"/>
      <c r="G7" s="85"/>
    </row>
    <row r="8" spans="1:7" s="45" customFormat="1" ht="12">
      <c r="A8" s="2"/>
      <c r="B8" s="3">
        <v>1112</v>
      </c>
      <c r="C8" s="44" t="s">
        <v>29</v>
      </c>
      <c r="D8" s="28">
        <v>0</v>
      </c>
      <c r="E8" s="83"/>
      <c r="F8" s="84"/>
      <c r="G8" s="85"/>
    </row>
    <row r="9" spans="1:7" s="45" customFormat="1" ht="12">
      <c r="A9" s="2"/>
      <c r="B9" s="3">
        <v>1113</v>
      </c>
      <c r="C9" s="44" t="s">
        <v>31</v>
      </c>
      <c r="D9" s="143">
        <v>32</v>
      </c>
      <c r="E9" s="83"/>
      <c r="F9" s="84"/>
      <c r="G9" s="85"/>
    </row>
    <row r="10" spans="1:7" s="45" customFormat="1" ht="12">
      <c r="A10" s="2"/>
      <c r="B10" s="3">
        <v>1119</v>
      </c>
      <c r="C10" s="44" t="s">
        <v>5</v>
      </c>
      <c r="D10" s="29">
        <v>0</v>
      </c>
      <c r="E10" s="83"/>
      <c r="F10" s="84"/>
      <c r="G10" s="85"/>
    </row>
    <row r="11" spans="1:9" s="45" customFormat="1" ht="12">
      <c r="A11" s="2"/>
      <c r="B11" s="3">
        <v>1121</v>
      </c>
      <c r="C11" s="44" t="s">
        <v>32</v>
      </c>
      <c r="D11" s="142">
        <v>300</v>
      </c>
      <c r="E11" s="83"/>
      <c r="F11" s="84"/>
      <c r="G11" s="85"/>
      <c r="I11" s="45" t="s">
        <v>67</v>
      </c>
    </row>
    <row r="12" spans="1:7" s="45" customFormat="1" ht="12">
      <c r="A12" s="2"/>
      <c r="B12" s="3">
        <v>1211</v>
      </c>
      <c r="C12" s="44" t="s">
        <v>33</v>
      </c>
      <c r="D12" s="144">
        <v>600</v>
      </c>
      <c r="E12" s="83"/>
      <c r="F12" s="84"/>
      <c r="G12" s="85"/>
    </row>
    <row r="13" spans="1:7" s="45" customFormat="1" ht="12">
      <c r="A13" s="4"/>
      <c r="B13" s="3">
        <v>1332</v>
      </c>
      <c r="C13" s="44" t="s">
        <v>7</v>
      </c>
      <c r="D13" s="29">
        <v>0</v>
      </c>
      <c r="E13" s="83"/>
      <c r="F13" s="84"/>
      <c r="G13" s="85"/>
    </row>
    <row r="14" spans="1:7" s="45" customFormat="1" ht="12">
      <c r="A14" s="4"/>
      <c r="B14" s="3">
        <v>1333</v>
      </c>
      <c r="C14" s="44" t="s">
        <v>8</v>
      </c>
      <c r="D14" s="29">
        <v>0</v>
      </c>
      <c r="E14" s="83"/>
      <c r="F14" s="84"/>
      <c r="G14" s="85"/>
    </row>
    <row r="15" spans="1:7" s="45" customFormat="1" ht="12">
      <c r="A15" s="4"/>
      <c r="B15" s="3">
        <v>1334</v>
      </c>
      <c r="C15" s="46" t="s">
        <v>9</v>
      </c>
      <c r="D15" s="29">
        <v>0</v>
      </c>
      <c r="E15" s="83"/>
      <c r="F15" s="84"/>
      <c r="G15" s="85"/>
    </row>
    <row r="16" spans="1:7" s="45" customFormat="1" ht="12">
      <c r="A16" s="4"/>
      <c r="B16" s="3">
        <v>1340</v>
      </c>
      <c r="C16" s="46" t="s">
        <v>10</v>
      </c>
      <c r="D16" s="144">
        <v>80</v>
      </c>
      <c r="E16" s="83"/>
      <c r="F16" s="84"/>
      <c r="G16" s="85"/>
    </row>
    <row r="17" spans="1:7" s="45" customFormat="1" ht="12">
      <c r="A17" s="4"/>
      <c r="B17" s="3">
        <v>1341</v>
      </c>
      <c r="C17" s="44" t="s">
        <v>11</v>
      </c>
      <c r="D17" s="144">
        <v>6</v>
      </c>
      <c r="E17" s="83"/>
      <c r="F17" s="84"/>
      <c r="G17" s="85"/>
    </row>
    <row r="18" spans="1:7" s="45" customFormat="1" ht="12">
      <c r="A18" s="4"/>
      <c r="B18" s="3">
        <v>1343</v>
      </c>
      <c r="C18" s="44" t="s">
        <v>12</v>
      </c>
      <c r="D18" s="29">
        <v>0</v>
      </c>
      <c r="E18" s="83"/>
      <c r="F18" s="84"/>
      <c r="G18" s="85"/>
    </row>
    <row r="19" spans="1:7" s="45" customFormat="1" ht="12">
      <c r="A19" s="4"/>
      <c r="B19" s="3">
        <v>1344</v>
      </c>
      <c r="C19" s="44" t="s">
        <v>13</v>
      </c>
      <c r="D19" s="29">
        <v>0</v>
      </c>
      <c r="E19" s="83"/>
      <c r="F19" s="84"/>
      <c r="G19" s="85"/>
    </row>
    <row r="20" spans="1:7" s="45" customFormat="1" ht="12">
      <c r="A20" s="4"/>
      <c r="B20" s="3">
        <v>1347</v>
      </c>
      <c r="C20" s="44" t="s">
        <v>14</v>
      </c>
      <c r="D20" s="29">
        <v>0</v>
      </c>
      <c r="E20" s="83"/>
      <c r="F20" s="84"/>
      <c r="G20" s="85"/>
    </row>
    <row r="21" spans="1:7" s="45" customFormat="1" ht="12">
      <c r="A21" s="4"/>
      <c r="B21" s="3">
        <v>1351</v>
      </c>
      <c r="C21" s="44" t="s">
        <v>34</v>
      </c>
      <c r="D21" s="142">
        <v>5</v>
      </c>
      <c r="E21" s="83"/>
      <c r="F21" s="84"/>
      <c r="G21" s="85"/>
    </row>
    <row r="22" spans="1:7" s="45" customFormat="1" ht="12">
      <c r="A22" s="4"/>
      <c r="B22" s="3">
        <v>1361</v>
      </c>
      <c r="C22" s="44" t="s">
        <v>6</v>
      </c>
      <c r="D22" s="142">
        <v>1</v>
      </c>
      <c r="E22" s="83"/>
      <c r="F22" s="84"/>
      <c r="G22" s="85"/>
    </row>
    <row r="23" spans="1:7" s="45" customFormat="1" ht="12.75" thickBot="1">
      <c r="A23" s="86"/>
      <c r="B23" s="8">
        <v>1511</v>
      </c>
      <c r="C23" s="87" t="s">
        <v>15</v>
      </c>
      <c r="D23" s="145">
        <v>220</v>
      </c>
      <c r="E23" s="88"/>
      <c r="F23" s="89"/>
      <c r="G23" s="90"/>
    </row>
    <row r="24" spans="1:7" s="41" customFormat="1" ht="12.75">
      <c r="A24" s="79">
        <v>2</v>
      </c>
      <c r="B24" s="80"/>
      <c r="C24" s="81" t="s">
        <v>16</v>
      </c>
      <c r="D24" s="82">
        <f>SUM(D25:D51)</f>
        <v>93</v>
      </c>
      <c r="E24" s="82">
        <f>SUM(E25:E51)</f>
        <v>0</v>
      </c>
      <c r="F24" s="82">
        <f>SUM(F25:F51)</f>
        <v>0</v>
      </c>
      <c r="G24" s="110">
        <f>SUM(G25:G51)</f>
        <v>0</v>
      </c>
    </row>
    <row r="25" spans="1:7" s="45" customFormat="1" ht="12">
      <c r="A25" s="4">
        <v>1039</v>
      </c>
      <c r="B25" s="3">
        <v>2329</v>
      </c>
      <c r="C25" s="44" t="s">
        <v>47</v>
      </c>
      <c r="D25" s="32">
        <v>0</v>
      </c>
      <c r="E25" s="83"/>
      <c r="F25" s="84"/>
      <c r="G25" s="85"/>
    </row>
    <row r="26" spans="1:7" s="45" customFormat="1" ht="12.75" customHeight="1">
      <c r="A26" s="4">
        <v>2310</v>
      </c>
      <c r="B26" s="3">
        <v>2111</v>
      </c>
      <c r="C26" s="151" t="s">
        <v>69</v>
      </c>
      <c r="D26" s="142">
        <v>30</v>
      </c>
      <c r="E26" s="83"/>
      <c r="F26" s="84"/>
      <c r="G26" s="85"/>
    </row>
    <row r="27" spans="1:7" s="45" customFormat="1" ht="12.75" customHeight="1">
      <c r="A27" s="4">
        <v>2310</v>
      </c>
      <c r="B27" s="3">
        <v>2132</v>
      </c>
      <c r="C27" s="151" t="s">
        <v>70</v>
      </c>
      <c r="D27" s="142">
        <v>10</v>
      </c>
      <c r="E27" s="83"/>
      <c r="F27" s="84"/>
      <c r="G27" s="85"/>
    </row>
    <row r="28" spans="1:7" s="45" customFormat="1" ht="12.75" customHeight="1">
      <c r="A28" s="4">
        <v>2321</v>
      </c>
      <c r="B28" s="3">
        <v>2111</v>
      </c>
      <c r="C28" s="119" t="s">
        <v>60</v>
      </c>
      <c r="D28" s="144">
        <v>5</v>
      </c>
      <c r="E28" s="83"/>
      <c r="F28" s="84"/>
      <c r="G28" s="85"/>
    </row>
    <row r="29" spans="1:7" s="45" customFormat="1" ht="12.75" customHeight="1">
      <c r="A29" s="4">
        <v>2140</v>
      </c>
      <c r="B29" s="3">
        <v>2112</v>
      </c>
      <c r="C29" s="44" t="s">
        <v>37</v>
      </c>
      <c r="D29" s="148">
        <v>0</v>
      </c>
      <c r="E29" s="83"/>
      <c r="F29" s="84"/>
      <c r="G29" s="85"/>
    </row>
    <row r="30" spans="1:7" s="45" customFormat="1" ht="12">
      <c r="A30" s="4">
        <v>2221</v>
      </c>
      <c r="B30" s="3">
        <v>2324</v>
      </c>
      <c r="C30" s="49" t="s">
        <v>45</v>
      </c>
      <c r="D30" s="29">
        <v>0</v>
      </c>
      <c r="E30" s="83"/>
      <c r="F30" s="84"/>
      <c r="G30" s="85"/>
    </row>
    <row r="31" spans="1:7" s="45" customFormat="1" ht="12" hidden="1">
      <c r="A31" s="4">
        <v>3111</v>
      </c>
      <c r="B31" s="3">
        <v>2122</v>
      </c>
      <c r="C31" s="44"/>
      <c r="D31" s="29">
        <v>0</v>
      </c>
      <c r="E31" s="83"/>
      <c r="F31" s="84"/>
      <c r="G31" s="85"/>
    </row>
    <row r="32" spans="1:7" s="45" customFormat="1" ht="12" hidden="1">
      <c r="A32" s="4">
        <v>3113</v>
      </c>
      <c r="B32" s="3">
        <v>2122</v>
      </c>
      <c r="C32" s="44"/>
      <c r="D32" s="29">
        <v>0</v>
      </c>
      <c r="E32" s="83"/>
      <c r="F32" s="84"/>
      <c r="G32" s="85"/>
    </row>
    <row r="33" spans="1:7" s="45" customFormat="1" ht="12" hidden="1">
      <c r="A33" s="4">
        <v>3113</v>
      </c>
      <c r="B33" s="3">
        <v>2324</v>
      </c>
      <c r="C33" s="44"/>
      <c r="D33" s="29">
        <v>0</v>
      </c>
      <c r="E33" s="83"/>
      <c r="F33" s="84"/>
      <c r="G33" s="85"/>
    </row>
    <row r="34" spans="1:7" s="45" customFormat="1" ht="12">
      <c r="A34" s="4">
        <v>3121</v>
      </c>
      <c r="B34" s="3">
        <v>2122</v>
      </c>
      <c r="C34" s="44"/>
      <c r="D34" s="29">
        <v>0</v>
      </c>
      <c r="E34" s="83"/>
      <c r="F34" s="84"/>
      <c r="G34" s="85"/>
    </row>
    <row r="35" spans="1:7" s="45" customFormat="1" ht="12">
      <c r="A35" s="120">
        <v>6171</v>
      </c>
      <c r="B35" s="3">
        <v>2132</v>
      </c>
      <c r="C35" s="44" t="s">
        <v>59</v>
      </c>
      <c r="D35" s="144">
        <v>5</v>
      </c>
      <c r="E35" s="83"/>
      <c r="F35" s="84"/>
      <c r="G35" s="85"/>
    </row>
    <row r="36" spans="1:7" s="45" customFormat="1" ht="12">
      <c r="A36" s="4">
        <v>3313</v>
      </c>
      <c r="B36" s="3">
        <v>2122</v>
      </c>
      <c r="C36" s="44" t="s">
        <v>35</v>
      </c>
      <c r="D36" s="29">
        <v>0</v>
      </c>
      <c r="E36" s="83"/>
      <c r="F36" s="84"/>
      <c r="G36" s="85"/>
    </row>
    <row r="37" spans="1:7" s="45" customFormat="1" ht="11.25" customHeight="1">
      <c r="A37" s="4">
        <v>3316</v>
      </c>
      <c r="B37" s="3">
        <v>2329</v>
      </c>
      <c r="C37" s="49"/>
      <c r="D37" s="29">
        <v>0</v>
      </c>
      <c r="E37" s="83"/>
      <c r="F37" s="84"/>
      <c r="G37" s="85"/>
    </row>
    <row r="38" spans="1:7" s="45" customFormat="1" ht="12" hidden="1">
      <c r="A38" s="50">
        <v>3349</v>
      </c>
      <c r="B38" s="6">
        <v>2329</v>
      </c>
      <c r="C38" s="49"/>
      <c r="D38" s="33">
        <v>0</v>
      </c>
      <c r="E38" s="83"/>
      <c r="F38" s="84"/>
      <c r="G38" s="85"/>
    </row>
    <row r="39" spans="1:7" s="45" customFormat="1" ht="12">
      <c r="A39" s="120">
        <v>3319</v>
      </c>
      <c r="B39" s="3">
        <v>2132</v>
      </c>
      <c r="C39" s="44" t="s">
        <v>63</v>
      </c>
      <c r="D39" s="144">
        <v>8</v>
      </c>
      <c r="E39" s="83"/>
      <c r="F39" s="84"/>
      <c r="G39" s="85"/>
    </row>
    <row r="40" spans="1:7" s="45" customFormat="1" ht="12">
      <c r="A40" s="4">
        <v>3612</v>
      </c>
      <c r="B40" s="3">
        <v>2132</v>
      </c>
      <c r="C40" s="44"/>
      <c r="D40" s="29">
        <v>0</v>
      </c>
      <c r="E40" s="83"/>
      <c r="F40" s="84"/>
      <c r="G40" s="85"/>
    </row>
    <row r="41" spans="1:7" s="45" customFormat="1" ht="12">
      <c r="A41" s="4">
        <v>3613</v>
      </c>
      <c r="B41" s="3">
        <v>2132</v>
      </c>
      <c r="C41" s="44" t="s">
        <v>18</v>
      </c>
      <c r="D41" s="29">
        <v>0</v>
      </c>
      <c r="E41" s="83"/>
      <c r="F41" s="84"/>
      <c r="G41" s="85"/>
    </row>
    <row r="42" spans="1:7" s="45" customFormat="1" ht="12">
      <c r="A42" s="4">
        <v>3725</v>
      </c>
      <c r="B42" s="3">
        <v>2324</v>
      </c>
      <c r="C42" s="151" t="s">
        <v>68</v>
      </c>
      <c r="D42" s="142">
        <v>7</v>
      </c>
      <c r="E42" s="83"/>
      <c r="F42" s="84"/>
      <c r="G42" s="85"/>
    </row>
    <row r="43" spans="1:7" s="45" customFormat="1" ht="12">
      <c r="A43" s="120">
        <v>1019</v>
      </c>
      <c r="B43" s="3">
        <v>2131</v>
      </c>
      <c r="C43" s="44" t="s">
        <v>17</v>
      </c>
      <c r="D43" s="144">
        <v>20</v>
      </c>
      <c r="E43" s="83"/>
      <c r="F43" s="84"/>
      <c r="G43" s="85"/>
    </row>
    <row r="44" spans="1:7" s="45" customFormat="1" ht="10.5" customHeight="1">
      <c r="A44" s="120"/>
      <c r="B44" s="3">
        <v>1337</v>
      </c>
      <c r="C44" s="119" t="s">
        <v>61</v>
      </c>
      <c r="D44" s="148">
        <v>0</v>
      </c>
      <c r="E44" s="83"/>
      <c r="F44" s="84"/>
      <c r="G44" s="85"/>
    </row>
    <row r="45" spans="1:7" s="45" customFormat="1" ht="11.25" customHeight="1" hidden="1">
      <c r="A45" s="4">
        <v>4312</v>
      </c>
      <c r="B45" s="3">
        <v>2122</v>
      </c>
      <c r="C45" s="44"/>
      <c r="D45" s="29">
        <v>0</v>
      </c>
      <c r="E45" s="83"/>
      <c r="F45" s="84"/>
      <c r="G45" s="85"/>
    </row>
    <row r="46" spans="1:7" s="45" customFormat="1" ht="12" customHeight="1" hidden="1">
      <c r="A46" s="4">
        <v>5311</v>
      </c>
      <c r="B46" s="3">
        <v>2210</v>
      </c>
      <c r="C46" s="44"/>
      <c r="D46" s="29">
        <v>0</v>
      </c>
      <c r="E46" s="83"/>
      <c r="F46" s="84"/>
      <c r="G46" s="85"/>
    </row>
    <row r="47" spans="1:7" s="45" customFormat="1" ht="12" customHeight="1" hidden="1">
      <c r="A47" s="50">
        <v>6171</v>
      </c>
      <c r="B47" s="6">
        <v>2210</v>
      </c>
      <c r="C47" s="44"/>
      <c r="D47" s="33">
        <v>0</v>
      </c>
      <c r="E47" s="83"/>
      <c r="F47" s="84"/>
      <c r="G47" s="85"/>
    </row>
    <row r="48" spans="1:7" s="45" customFormat="1" ht="12">
      <c r="A48" s="5">
        <v>6171</v>
      </c>
      <c r="B48" s="6">
        <v>2328</v>
      </c>
      <c r="C48" s="51" t="s">
        <v>49</v>
      </c>
      <c r="D48" s="33">
        <v>0</v>
      </c>
      <c r="E48" s="83"/>
      <c r="F48" s="84"/>
      <c r="G48" s="85"/>
    </row>
    <row r="49" spans="1:7" s="45" customFormat="1" ht="12">
      <c r="A49" s="50">
        <v>6171</v>
      </c>
      <c r="B49" s="6">
        <v>2329</v>
      </c>
      <c r="C49" s="49" t="s">
        <v>19</v>
      </c>
      <c r="D49" s="146">
        <v>5</v>
      </c>
      <c r="E49" s="83"/>
      <c r="F49" s="84"/>
      <c r="G49" s="85"/>
    </row>
    <row r="50" spans="1:7" s="45" customFormat="1" ht="12">
      <c r="A50" s="50">
        <v>6310</v>
      </c>
      <c r="B50" s="6">
        <v>2324</v>
      </c>
      <c r="C50" s="49" t="s">
        <v>66</v>
      </c>
      <c r="D50" s="149">
        <v>0.5</v>
      </c>
      <c r="E50" s="83"/>
      <c r="F50" s="84"/>
      <c r="G50" s="85"/>
    </row>
    <row r="51" spans="1:7" s="45" customFormat="1" ht="12.75" thickBot="1">
      <c r="A51" s="116">
        <v>6310</v>
      </c>
      <c r="B51" s="117">
        <v>2141</v>
      </c>
      <c r="C51" s="118" t="s">
        <v>20</v>
      </c>
      <c r="D51" s="147">
        <v>2.5</v>
      </c>
      <c r="E51" s="111"/>
      <c r="F51" s="112"/>
      <c r="G51" s="113"/>
    </row>
    <row r="52" spans="1:7" s="41" customFormat="1" ht="12.75">
      <c r="A52" s="13">
        <v>3</v>
      </c>
      <c r="B52" s="14"/>
      <c r="C52" s="15" t="s">
        <v>21</v>
      </c>
      <c r="D52" s="31">
        <f>SUM(D53:D55)</f>
        <v>0</v>
      </c>
      <c r="E52" s="31">
        <f>SUM(E53:E55)</f>
        <v>0</v>
      </c>
      <c r="F52" s="31">
        <f>SUM(F53:F55)</f>
        <v>0</v>
      </c>
      <c r="G52" s="37">
        <f>SUM(G53:G55)</f>
        <v>0</v>
      </c>
    </row>
    <row r="53" spans="1:7" s="45" customFormat="1" ht="12">
      <c r="A53" s="4">
        <v>3612</v>
      </c>
      <c r="B53" s="3">
        <v>3112</v>
      </c>
      <c r="C53" s="44"/>
      <c r="D53" s="29">
        <v>0</v>
      </c>
      <c r="E53" s="83"/>
      <c r="F53" s="84"/>
      <c r="G53" s="85"/>
    </row>
    <row r="54" spans="1:7" s="45" customFormat="1" ht="12">
      <c r="A54" s="4">
        <v>3613</v>
      </c>
      <c r="B54" s="3">
        <v>3112</v>
      </c>
      <c r="C54" s="44" t="s">
        <v>50</v>
      </c>
      <c r="D54" s="29">
        <v>0</v>
      </c>
      <c r="E54" s="83"/>
      <c r="F54" s="84"/>
      <c r="G54" s="85"/>
    </row>
    <row r="55" spans="1:7" s="45" customFormat="1" ht="12.75" thickBot="1">
      <c r="A55" s="47">
        <v>6171</v>
      </c>
      <c r="B55" s="40">
        <v>3111</v>
      </c>
      <c r="C55" s="48" t="s">
        <v>22</v>
      </c>
      <c r="D55" s="30">
        <v>0</v>
      </c>
      <c r="E55" s="111"/>
      <c r="F55" s="112"/>
      <c r="G55" s="113"/>
    </row>
    <row r="56" spans="1:7" s="41" customFormat="1" ht="12.75">
      <c r="A56" s="13">
        <v>4</v>
      </c>
      <c r="B56" s="14"/>
      <c r="C56" s="15" t="s">
        <v>23</v>
      </c>
      <c r="D56" s="31">
        <f>SUM(D57:D60)</f>
        <v>54</v>
      </c>
      <c r="E56" s="31">
        <f>SUM(E57:E60)</f>
        <v>0</v>
      </c>
      <c r="F56" s="31">
        <f>SUM(F57:F60)</f>
        <v>0</v>
      </c>
      <c r="G56" s="37">
        <f>SUM(G57:G60)</f>
        <v>0</v>
      </c>
    </row>
    <row r="57" spans="1:7" s="45" customFormat="1" ht="12">
      <c r="A57" s="4"/>
      <c r="B57" s="3">
        <v>4112</v>
      </c>
      <c r="C57" s="44"/>
      <c r="D57" s="29"/>
      <c r="E57" s="83"/>
      <c r="F57" s="84"/>
      <c r="G57" s="85"/>
    </row>
    <row r="58" spans="1:7" s="45" customFormat="1" ht="12">
      <c r="A58" s="4"/>
      <c r="B58" s="3">
        <v>4112</v>
      </c>
      <c r="C58" s="44" t="s">
        <v>51</v>
      </c>
      <c r="D58" s="144">
        <v>54</v>
      </c>
      <c r="E58" s="83"/>
      <c r="F58" s="84"/>
      <c r="G58" s="85"/>
    </row>
    <row r="59" spans="1:7" s="45" customFormat="1" ht="12">
      <c r="A59" s="4"/>
      <c r="B59" s="3">
        <v>4112</v>
      </c>
      <c r="C59" s="44"/>
      <c r="D59" s="29"/>
      <c r="E59" s="83"/>
      <c r="F59" s="84"/>
      <c r="G59" s="85"/>
    </row>
    <row r="60" spans="1:7" s="45" customFormat="1" ht="12.75" thickBot="1">
      <c r="A60" s="86"/>
      <c r="B60" s="8">
        <v>4121</v>
      </c>
      <c r="C60" s="87"/>
      <c r="D60" s="39">
        <v>0</v>
      </c>
      <c r="E60" s="88"/>
      <c r="F60" s="89"/>
      <c r="G60" s="90"/>
    </row>
    <row r="61" spans="1:7" s="16" customFormat="1" ht="15" thickBot="1">
      <c r="A61" s="108"/>
      <c r="B61" s="20"/>
      <c r="C61" s="109" t="s">
        <v>36</v>
      </c>
      <c r="D61" s="34">
        <f>D4+D24+D52+D56</f>
        <v>1616</v>
      </c>
      <c r="E61" s="34">
        <f>E4+E24+E52+E56</f>
        <v>0</v>
      </c>
      <c r="F61" s="34">
        <f>F4+F24+F52+F56</f>
        <v>0</v>
      </c>
      <c r="G61" s="38">
        <f>G4+G24+G52+G56</f>
        <v>0</v>
      </c>
    </row>
    <row r="62" spans="1:6" s="55" customFormat="1" ht="9.75" customHeight="1" thickBot="1" thickTop="1">
      <c r="A62" s="52"/>
      <c r="B62" s="52"/>
      <c r="C62" s="53"/>
      <c r="D62" s="78"/>
      <c r="F62" s="56"/>
    </row>
    <row r="63" spans="1:9" s="17" customFormat="1" ht="13.5" thickTop="1">
      <c r="A63" s="57"/>
      <c r="B63" s="58"/>
      <c r="C63" s="42" t="s">
        <v>48</v>
      </c>
      <c r="D63" s="100">
        <f>D64+D65+D66</f>
        <v>0</v>
      </c>
      <c r="E63" s="100">
        <f>E64+E65+E66</f>
        <v>0</v>
      </c>
      <c r="F63" s="100">
        <f>F64+F65+F66</f>
        <v>0</v>
      </c>
      <c r="G63" s="101">
        <f>G64+G65+G66</f>
        <v>0</v>
      </c>
      <c r="H63" s="59"/>
      <c r="I63" s="59"/>
    </row>
    <row r="64" spans="1:9" s="10" customFormat="1" ht="12">
      <c r="A64" s="22"/>
      <c r="B64" s="23">
        <v>2460</v>
      </c>
      <c r="C64" s="114" t="s">
        <v>52</v>
      </c>
      <c r="D64" s="102">
        <v>0</v>
      </c>
      <c r="E64" s="103"/>
      <c r="F64" s="103"/>
      <c r="G64" s="104"/>
      <c r="H64" s="43"/>
      <c r="I64" s="43"/>
    </row>
    <row r="65" spans="1:9" s="10" customFormat="1" ht="12.75" thickBot="1">
      <c r="A65" s="24"/>
      <c r="B65" s="25">
        <v>4134</v>
      </c>
      <c r="C65" s="115" t="s">
        <v>57</v>
      </c>
      <c r="D65" s="105">
        <v>0</v>
      </c>
      <c r="E65" s="106"/>
      <c r="F65" s="106"/>
      <c r="G65" s="107"/>
      <c r="H65" s="43"/>
      <c r="I65" s="43"/>
    </row>
    <row r="66" spans="1:6" s="55" customFormat="1" ht="9.75" customHeight="1" thickBot="1" thickTop="1">
      <c r="A66" s="60"/>
      <c r="B66" s="60"/>
      <c r="C66" s="61"/>
      <c r="D66" s="62"/>
      <c r="F66" s="56"/>
    </row>
    <row r="67" spans="1:10" s="19" customFormat="1" ht="15.75" thickBot="1" thickTop="1">
      <c r="A67" s="21"/>
      <c r="B67" s="152" t="s">
        <v>53</v>
      </c>
      <c r="C67" s="153"/>
      <c r="D67" s="36">
        <f>D61+D63</f>
        <v>1616</v>
      </c>
      <c r="E67" s="36">
        <f>E61+E63</f>
        <v>0</v>
      </c>
      <c r="F67" s="36">
        <f>F61+F63</f>
        <v>0</v>
      </c>
      <c r="G67" s="35">
        <f>G61+G63</f>
        <v>0</v>
      </c>
      <c r="H67" s="63"/>
      <c r="I67" s="64"/>
      <c r="J67" s="18"/>
    </row>
    <row r="68" spans="1:6" s="55" customFormat="1" ht="9.75" customHeight="1" thickBot="1" thickTop="1">
      <c r="A68" s="52"/>
      <c r="B68" s="52"/>
      <c r="C68" s="53"/>
      <c r="D68" s="54"/>
      <c r="F68" s="56"/>
    </row>
    <row r="69" spans="1:7" s="41" customFormat="1" ht="13.5" thickTop="1">
      <c r="A69" s="65"/>
      <c r="B69" s="66"/>
      <c r="C69" s="67" t="s">
        <v>24</v>
      </c>
      <c r="D69" s="98">
        <f>SUM(D70:D73)</f>
        <v>0</v>
      </c>
      <c r="E69" s="98">
        <f>SUM(E70:E73)</f>
        <v>0</v>
      </c>
      <c r="F69" s="98">
        <f>SUM(F70:F73)</f>
        <v>0</v>
      </c>
      <c r="G69" s="99">
        <f>SUM(G70:G73)</f>
        <v>0</v>
      </c>
    </row>
    <row r="70" spans="1:7" s="10" customFormat="1" ht="12">
      <c r="A70" s="4"/>
      <c r="B70" s="3">
        <v>8115</v>
      </c>
      <c r="C70" s="68" t="s">
        <v>38</v>
      </c>
      <c r="D70" s="32"/>
      <c r="E70" s="91"/>
      <c r="F70" s="92"/>
      <c r="G70" s="27"/>
    </row>
    <row r="71" spans="1:7" s="10" customFormat="1" ht="12">
      <c r="A71" s="4"/>
      <c r="B71" s="3">
        <v>8115</v>
      </c>
      <c r="C71" s="68" t="s">
        <v>54</v>
      </c>
      <c r="D71" s="32">
        <v>0</v>
      </c>
      <c r="E71" s="91"/>
      <c r="F71" s="92"/>
      <c r="G71" s="27"/>
    </row>
    <row r="72" spans="1:7" s="10" customFormat="1" ht="12">
      <c r="A72" s="4"/>
      <c r="B72" s="3">
        <v>8123</v>
      </c>
      <c r="C72" s="68" t="s">
        <v>26</v>
      </c>
      <c r="D72" s="32"/>
      <c r="E72" s="91"/>
      <c r="F72" s="92"/>
      <c r="G72" s="27"/>
    </row>
    <row r="73" spans="1:7" s="7" customFormat="1" ht="12.75" thickBot="1">
      <c r="A73" s="69"/>
      <c r="B73" s="70">
        <v>8124</v>
      </c>
      <c r="C73" s="93" t="s">
        <v>25</v>
      </c>
      <c r="D73" s="94">
        <v>0</v>
      </c>
      <c r="E73" s="95"/>
      <c r="F73" s="96"/>
      <c r="G73" s="97"/>
    </row>
    <row r="74" spans="3:4" ht="9.75" customHeight="1" thickBot="1" thickTop="1">
      <c r="C74" s="71"/>
      <c r="D74" s="72"/>
    </row>
    <row r="75" spans="1:10" s="19" customFormat="1" ht="15.75" thickBot="1" thickTop="1">
      <c r="A75" s="154" t="s">
        <v>55</v>
      </c>
      <c r="B75" s="155"/>
      <c r="C75" s="156"/>
      <c r="D75" s="36">
        <f>D67+D69</f>
        <v>1616</v>
      </c>
      <c r="E75" s="36">
        <f>E67+E69</f>
        <v>0</v>
      </c>
      <c r="F75" s="36">
        <f>F67+F69</f>
        <v>0</v>
      </c>
      <c r="G75" s="35">
        <f>G67+G69</f>
        <v>0</v>
      </c>
      <c r="H75" s="63"/>
      <c r="I75" s="64"/>
      <c r="J75" s="18"/>
    </row>
    <row r="76" spans="4:10" ht="12.75" customHeight="1" thickTop="1">
      <c r="D76" s="11"/>
      <c r="E76" s="73"/>
      <c r="F76" s="74"/>
      <c r="G76" s="74"/>
      <c r="H76" s="74"/>
      <c r="I76" s="75"/>
      <c r="J76" s="12"/>
    </row>
    <row r="77" s="76" customFormat="1" ht="11.25">
      <c r="F77" s="77"/>
    </row>
    <row r="78" ht="12.75">
      <c r="C78" s="150" t="s">
        <v>72</v>
      </c>
    </row>
    <row r="79" ht="12.75">
      <c r="C79" t="s">
        <v>64</v>
      </c>
    </row>
    <row r="80" ht="12.75">
      <c r="C80" t="s">
        <v>65</v>
      </c>
    </row>
  </sheetData>
  <sheetProtection/>
  <mergeCells count="2">
    <mergeCell ref="B67:C67"/>
    <mergeCell ref="A75:C7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2014-11-11T16:12:28Z</cp:lastPrinted>
  <dcterms:created xsi:type="dcterms:W3CDTF">1997-01-24T11:07:25Z</dcterms:created>
  <dcterms:modified xsi:type="dcterms:W3CDTF">2014-11-19T19:30:22Z</dcterms:modified>
  <cp:category/>
  <cp:version/>
  <cp:contentType/>
  <cp:contentStatus/>
</cp:coreProperties>
</file>